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2356" windowHeight="9624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G196" i="1"/>
  <c r="I196" i="1"/>
  <c r="J196" i="1"/>
  <c r="L196" i="1"/>
  <c r="F196" i="1"/>
</calcChain>
</file>

<file path=xl/sharedStrings.xml><?xml version="1.0" encoding="utf-8"?>
<sst xmlns="http://schemas.openxmlformats.org/spreadsheetml/2006/main" count="284" uniqueCount="100">
  <si>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</si>
  <si>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</si>
  <si>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</si>
  <si>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</si>
  <si>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</si>
  <si>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</si>
  <si>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</si>
  <si>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</si>
  <si>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</si>
  <si>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</si>
  <si>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</si>
  <si>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</si>
  <si>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</si>
  <si>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</si>
  <si>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</si>
  <si>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</si>
  <si>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</si>
  <si>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</si>
  <si>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</si>
  <si>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</si>
  <si>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</si>
  <si>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</si>
  <si>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</si>
  <si>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</si>
  <si>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</si>
  <si>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</si>
  <si>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</si>
  <si>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</si>
  <si>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</si>
  <si>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</si>
  <si>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</si>
  <si>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</si>
  <si>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</si>
  <si>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</si>
  <si>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</si>
  <si>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</si>
  <si>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</si>
  <si>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</si>
  <si>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</si>
  <si>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жидкая</t>
  </si>
  <si>
    <t>Бутерброд горячий с сыром</t>
  </si>
  <si>
    <t>Какао с молоком</t>
  </si>
  <si>
    <t>Хлеб пшеничный</t>
  </si>
  <si>
    <t>Яблоко</t>
  </si>
  <si>
    <t>директор</t>
  </si>
  <si>
    <t>Немцева</t>
  </si>
  <si>
    <t>пр</t>
  </si>
  <si>
    <t>Котлеты или биточки с соусом томатным</t>
  </si>
  <si>
    <t>Макаронные изделия отварные</t>
  </si>
  <si>
    <t>Чай с сахаром</t>
  </si>
  <si>
    <t>№268</t>
  </si>
  <si>
    <t>№202</t>
  </si>
  <si>
    <t>№376</t>
  </si>
  <si>
    <t>ПР</t>
  </si>
  <si>
    <t>Огурец свежий в нарезке</t>
  </si>
  <si>
    <t>№71</t>
  </si>
  <si>
    <t>№314</t>
  </si>
  <si>
    <t>Котлеты рубленые из птицы с соусом томатным</t>
  </si>
  <si>
    <t>Макаронные изделия</t>
  </si>
  <si>
    <t>Запеканка из творога с яблоками (с молоком сгущенным)</t>
  </si>
  <si>
    <t xml:space="preserve">Яйца вареные </t>
  </si>
  <si>
    <t>Кофейный напиток</t>
  </si>
  <si>
    <t>№224</t>
  </si>
  <si>
    <t>№209</t>
  </si>
  <si>
    <t>№432</t>
  </si>
  <si>
    <t>Банан</t>
  </si>
  <si>
    <t>№338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</si>
  <si>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</si>
  <si>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</si>
  <si>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</si>
  <si>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</si>
  <si>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</si>
  <si>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</si>
  <si>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</si>
  <si>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Огурец  свежий в нарезке</t>
  </si>
  <si>
    <t>Плов из отварной говядины</t>
  </si>
  <si>
    <t>№244</t>
  </si>
  <si>
    <t>Сок ( инд.упак.)</t>
  </si>
  <si>
    <t>Каша "Дружба" из смеси круп пшена и риса</t>
  </si>
  <si>
    <t>Бутерброд с маслом</t>
  </si>
  <si>
    <t>Апельсин</t>
  </si>
  <si>
    <t>№190</t>
  </si>
  <si>
    <t>№1</t>
  </si>
  <si>
    <t>№382</t>
  </si>
  <si>
    <t>Омлет с сыром</t>
  </si>
  <si>
    <t>№211</t>
  </si>
  <si>
    <t>Рыба запеченая с соусом сметанным</t>
  </si>
  <si>
    <t>Каша рассыпчатая (гречневая) с овощами</t>
  </si>
  <si>
    <t>№232</t>
  </si>
  <si>
    <t>№166</t>
  </si>
  <si>
    <t>Запеканка из творога с джемом</t>
  </si>
  <si>
    <t>№389</t>
  </si>
  <si>
    <t>Сок (инд.упак.)</t>
  </si>
  <si>
    <t>Сок</t>
  </si>
  <si>
    <t>Кофейный напиток с молоком</t>
  </si>
  <si>
    <t>Хлеб пшеничный в/с</t>
  </si>
  <si>
    <t>№379</t>
  </si>
  <si>
    <t>сок</t>
  </si>
  <si>
    <t>МБОУ  "Лицей  № 1 п. Первомайский"</t>
  </si>
  <si>
    <t>закуcка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</si>
</sst>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87" sqref="D8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98</v>
      </c>
      <c r="D1" s="55"/>
      <c r="E1" s="55"/>
      <c r="F1" s="12" t="s">
        <v>16</v>
      </c>
      <c r="G1" s="2" t="s">
        <v>17</v>
      </c>
      <c r="H1" s="56" t="s">
        <v>44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45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5.9</v>
      </c>
      <c r="H6" s="40">
        <v>8</v>
      </c>
      <c r="I6" s="40">
        <v>26.7</v>
      </c>
      <c r="J6" s="40">
        <v>202.5</v>
      </c>
      <c r="K6" s="41">
        <v>189</v>
      </c>
      <c r="L6" s="40">
        <v>13.61</v>
      </c>
    </row>
    <row r="7" spans="1:12" ht="14.4" x14ac:dyDescent="0.3">
      <c r="A7" s="23"/>
      <c r="B7" s="15"/>
      <c r="C7" s="11"/>
      <c r="D7" s="6"/>
      <c r="E7" s="42" t="s">
        <v>40</v>
      </c>
      <c r="F7" s="43">
        <v>30</v>
      </c>
      <c r="G7" s="43">
        <v>4.8</v>
      </c>
      <c r="H7" s="43">
        <v>7.6</v>
      </c>
      <c r="I7" s="43">
        <v>10.3</v>
      </c>
      <c r="J7" s="43">
        <v>129.9</v>
      </c>
      <c r="K7" s="44">
        <v>7</v>
      </c>
      <c r="L7" s="43">
        <v>13.13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3.8</v>
      </c>
      <c r="H8" s="43">
        <v>3</v>
      </c>
      <c r="I8" s="43">
        <v>14.4</v>
      </c>
      <c r="J8" s="43">
        <v>96.1</v>
      </c>
      <c r="K8" s="44">
        <v>382</v>
      </c>
      <c r="L8" s="43">
        <v>10.39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1.5</v>
      </c>
      <c r="H9" s="43">
        <v>0.1</v>
      </c>
      <c r="I9" s="43">
        <v>10</v>
      </c>
      <c r="J9" s="43">
        <v>47.4</v>
      </c>
      <c r="K9" s="44" t="s">
        <v>46</v>
      </c>
      <c r="L9" s="43">
        <v>1.34</v>
      </c>
    </row>
    <row r="10" spans="1:12" ht="14.4" x14ac:dyDescent="0.3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9.9</v>
      </c>
      <c r="J10" s="43">
        <v>47.2</v>
      </c>
      <c r="K10" s="44">
        <v>388</v>
      </c>
      <c r="L10" s="43">
        <v>9.09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16.399999999999999</v>
      </c>
      <c r="H13" s="19">
        <f t="shared" si="0"/>
        <v>19.100000000000001</v>
      </c>
      <c r="I13" s="19">
        <f t="shared" si="0"/>
        <v>71.3</v>
      </c>
      <c r="J13" s="19">
        <f t="shared" si="0"/>
        <v>523.1</v>
      </c>
      <c r="K13" s="25"/>
      <c r="L13" s="19">
        <f t="shared" ref="L13" si="1">SUM(L6:L12)</f>
        <v>47.56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550</v>
      </c>
      <c r="G24" s="32">
        <f t="shared" ref="G24:J24" si="4">G13+G23</f>
        <v>16.399999999999999</v>
      </c>
      <c r="H24" s="32">
        <f t="shared" si="4"/>
        <v>19.100000000000001</v>
      </c>
      <c r="I24" s="32">
        <f t="shared" si="4"/>
        <v>71.3</v>
      </c>
      <c r="J24" s="32">
        <f t="shared" si="4"/>
        <v>523.1</v>
      </c>
      <c r="K24" s="32"/>
      <c r="L24" s="32">
        <f t="shared" ref="L24" si="5">L13+L23</f>
        <v>47.56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120</v>
      </c>
      <c r="G25" s="40">
        <v>16.7</v>
      </c>
      <c r="H25" s="40">
        <v>12.8</v>
      </c>
      <c r="I25" s="40">
        <v>15.3</v>
      </c>
      <c r="J25" s="40">
        <v>201.2</v>
      </c>
      <c r="K25" s="41" t="s">
        <v>56</v>
      </c>
      <c r="L25" s="40">
        <v>42.07</v>
      </c>
    </row>
    <row r="26" spans="1:12" ht="14.4" x14ac:dyDescent="0.3">
      <c r="A26" s="14"/>
      <c r="B26" s="15"/>
      <c r="C26" s="11"/>
      <c r="D26" s="6" t="s">
        <v>29</v>
      </c>
      <c r="E26" s="42" t="s">
        <v>58</v>
      </c>
      <c r="F26" s="43">
        <v>150</v>
      </c>
      <c r="G26" s="43">
        <v>5.7</v>
      </c>
      <c r="H26" s="43">
        <v>4.8</v>
      </c>
      <c r="I26" s="43">
        <v>34.9</v>
      </c>
      <c r="J26" s="43">
        <v>205.9</v>
      </c>
      <c r="K26" s="44" t="s">
        <v>51</v>
      </c>
      <c r="L26" s="43">
        <v>6.3</v>
      </c>
    </row>
    <row r="27" spans="1:12" ht="14.4" x14ac:dyDescent="0.3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0.3</v>
      </c>
      <c r="H27" s="43">
        <v>0</v>
      </c>
      <c r="I27" s="43">
        <v>15.2</v>
      </c>
      <c r="J27" s="43">
        <v>62.1</v>
      </c>
      <c r="K27" s="44" t="s">
        <v>52</v>
      </c>
      <c r="L27" s="43">
        <v>1.89</v>
      </c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2.2999999999999998</v>
      </c>
      <c r="H28" s="43">
        <v>0.2</v>
      </c>
      <c r="I28" s="43">
        <v>15.1</v>
      </c>
      <c r="J28" s="43">
        <v>71.099999999999994</v>
      </c>
      <c r="K28" s="44" t="s">
        <v>53</v>
      </c>
      <c r="L28" s="43">
        <v>2.0099999999999998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25</v>
      </c>
      <c r="H32" s="19">
        <f t="shared" ref="H32" si="7">SUM(H25:H31)</f>
        <v>17.8</v>
      </c>
      <c r="I32" s="19">
        <f t="shared" ref="I32" si="8">SUM(I25:I31)</f>
        <v>80.5</v>
      </c>
      <c r="J32" s="19">
        <f t="shared" ref="J32:L32" si="9">SUM(J25:J31)</f>
        <v>540.30000000000007</v>
      </c>
      <c r="K32" s="25"/>
      <c r="L32" s="19">
        <f t="shared" si="9"/>
        <v>52.269999999999996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25</v>
      </c>
      <c r="H43" s="32">
        <f t="shared" ref="H43" si="15">H32+H42</f>
        <v>17.8</v>
      </c>
      <c r="I43" s="32">
        <f t="shared" ref="I43" si="16">I32+I42</f>
        <v>80.5</v>
      </c>
      <c r="J43" s="32">
        <f t="shared" ref="J43:L43" si="17">J32+J42</f>
        <v>540.30000000000007</v>
      </c>
      <c r="K43" s="32"/>
      <c r="L43" s="32">
        <f t="shared" si="17"/>
        <v>52.269999999999996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180</v>
      </c>
      <c r="G44" s="40">
        <v>26.6</v>
      </c>
      <c r="H44" s="40">
        <v>13.6</v>
      </c>
      <c r="I44" s="40">
        <v>24.2</v>
      </c>
      <c r="J44" s="40">
        <v>332</v>
      </c>
      <c r="K44" s="41" t="s">
        <v>62</v>
      </c>
      <c r="L44" s="40">
        <v>49.33</v>
      </c>
    </row>
    <row r="45" spans="1:12" ht="14.4" x14ac:dyDescent="0.3">
      <c r="A45" s="23"/>
      <c r="B45" s="15"/>
      <c r="C45" s="11"/>
      <c r="D45" s="6"/>
      <c r="E45" s="42" t="s">
        <v>60</v>
      </c>
      <c r="F45" s="43">
        <v>40</v>
      </c>
      <c r="G45" s="43">
        <v>5.0999999999999996</v>
      </c>
      <c r="H45" s="43">
        <v>4.5999999999999996</v>
      </c>
      <c r="I45" s="43">
        <v>0.3</v>
      </c>
      <c r="J45" s="43">
        <v>63</v>
      </c>
      <c r="K45" s="44" t="s">
        <v>63</v>
      </c>
      <c r="L45" s="43">
        <v>6.5</v>
      </c>
    </row>
    <row r="46" spans="1:12" ht="14.4" x14ac:dyDescent="0.3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3.3</v>
      </c>
      <c r="H46" s="43">
        <v>3.1</v>
      </c>
      <c r="I46" s="43">
        <v>26.5</v>
      </c>
      <c r="J46" s="43">
        <v>148</v>
      </c>
      <c r="K46" s="44" t="s">
        <v>64</v>
      </c>
      <c r="L46" s="43">
        <v>9.57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20</v>
      </c>
      <c r="G47" s="43">
        <v>1.5</v>
      </c>
      <c r="H47" s="43">
        <v>0.1</v>
      </c>
      <c r="I47" s="43">
        <v>10</v>
      </c>
      <c r="J47" s="43">
        <v>47.4</v>
      </c>
      <c r="K47" s="44" t="s">
        <v>53</v>
      </c>
      <c r="L47" s="43">
        <v>1.34</v>
      </c>
    </row>
    <row r="48" spans="1:12" ht="14.4" x14ac:dyDescent="0.3">
      <c r="A48" s="23"/>
      <c r="B48" s="15"/>
      <c r="C48" s="11"/>
      <c r="D48" s="7" t="s">
        <v>24</v>
      </c>
      <c r="E48" s="42" t="s">
        <v>65</v>
      </c>
      <c r="F48" s="43">
        <v>100</v>
      </c>
      <c r="G48" s="43">
        <v>2</v>
      </c>
      <c r="H48" s="43">
        <v>0.7</v>
      </c>
      <c r="I48" s="43">
        <v>27.7</v>
      </c>
      <c r="J48" s="43">
        <v>126.7</v>
      </c>
      <c r="K48" s="44" t="s">
        <v>66</v>
      </c>
      <c r="L48" s="43">
        <v>23.76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38.5</v>
      </c>
      <c r="H51" s="19">
        <f t="shared" ref="H51" si="19">SUM(H44:H50)</f>
        <v>22.1</v>
      </c>
      <c r="I51" s="19">
        <f t="shared" ref="I51" si="20">SUM(I44:I50)</f>
        <v>88.7</v>
      </c>
      <c r="J51" s="19">
        <f t="shared" ref="J51:L51" si="21">SUM(J44:J50)</f>
        <v>717.1</v>
      </c>
      <c r="K51" s="25"/>
      <c r="L51" s="19">
        <f t="shared" si="21"/>
        <v>90.500000000000014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38.5</v>
      </c>
      <c r="H62" s="32">
        <f t="shared" ref="H62" si="27">H51+H61</f>
        <v>22.1</v>
      </c>
      <c r="I62" s="32">
        <f t="shared" ref="I62" si="28">I51+I61</f>
        <v>88.7</v>
      </c>
      <c r="J62" s="32">
        <f t="shared" ref="J62:L62" si="29">J51+J61</f>
        <v>717.1</v>
      </c>
      <c r="K62" s="32"/>
      <c r="L62" s="32">
        <f t="shared" si="29"/>
        <v>90.500000000000014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90</v>
      </c>
      <c r="G63" s="40">
        <v>12.5</v>
      </c>
      <c r="H63" s="40">
        <v>8.1</v>
      </c>
      <c r="I63" s="40">
        <v>2.9</v>
      </c>
      <c r="J63" s="40">
        <v>134.69999999999999</v>
      </c>
      <c r="K63" s="41" t="s">
        <v>71</v>
      </c>
      <c r="L63" s="40">
        <v>17.48</v>
      </c>
    </row>
    <row r="64" spans="1:12" ht="14.4" x14ac:dyDescent="0.3">
      <c r="A64" s="23"/>
      <c r="B64" s="15"/>
      <c r="C64" s="11"/>
      <c r="D64" s="6" t="s">
        <v>29</v>
      </c>
      <c r="E64" s="42" t="s">
        <v>68</v>
      </c>
      <c r="F64" s="43">
        <v>150</v>
      </c>
      <c r="G64" s="43">
        <v>3.1</v>
      </c>
      <c r="H64" s="43">
        <v>5.2</v>
      </c>
      <c r="I64" s="43">
        <v>21.3</v>
      </c>
      <c r="J64" s="43">
        <v>245.1</v>
      </c>
      <c r="K64" s="44" t="s">
        <v>72</v>
      </c>
      <c r="L64" s="43">
        <v>11.1</v>
      </c>
    </row>
    <row r="65" spans="1:12" ht="14.4" x14ac:dyDescent="0.3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0.4</v>
      </c>
      <c r="H65" s="43">
        <v>0</v>
      </c>
      <c r="I65" s="43">
        <v>15.4</v>
      </c>
      <c r="J65" s="43">
        <v>63.7</v>
      </c>
      <c r="K65" s="44" t="s">
        <v>73</v>
      </c>
      <c r="L65" s="43">
        <v>2.89</v>
      </c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20</v>
      </c>
      <c r="G66" s="43">
        <v>1.5</v>
      </c>
      <c r="H66" s="43">
        <v>0.1</v>
      </c>
      <c r="I66" s="43">
        <v>10</v>
      </c>
      <c r="J66" s="43">
        <v>47.4</v>
      </c>
      <c r="K66" s="44" t="s">
        <v>53</v>
      </c>
      <c r="L66" s="43">
        <v>1.34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70</v>
      </c>
      <c r="F68" s="43">
        <v>135</v>
      </c>
      <c r="G68" s="43">
        <v>3.8</v>
      </c>
      <c r="H68" s="43">
        <v>3.4</v>
      </c>
      <c r="I68" s="43">
        <v>6.1</v>
      </c>
      <c r="J68" s="43">
        <v>76.3</v>
      </c>
      <c r="K68" s="44" t="s">
        <v>53</v>
      </c>
      <c r="L68" s="43">
        <v>34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21.3</v>
      </c>
      <c r="H70" s="19">
        <f t="shared" ref="H70" si="31">SUM(H63:H69)</f>
        <v>16.8</v>
      </c>
      <c r="I70" s="19">
        <f t="shared" ref="I70" si="32">SUM(I63:I69)</f>
        <v>55.7</v>
      </c>
      <c r="J70" s="19">
        <f t="shared" ref="J70:L70" si="33">SUM(J63:J69)</f>
        <v>567.19999999999993</v>
      </c>
      <c r="K70" s="25"/>
      <c r="L70" s="19">
        <f t="shared" si="33"/>
        <v>66.81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595</v>
      </c>
      <c r="G81" s="32">
        <f t="shared" ref="G81" si="38">G70+G80</f>
        <v>21.3</v>
      </c>
      <c r="H81" s="32">
        <f t="shared" ref="H81" si="39">H70+H80</f>
        <v>16.8</v>
      </c>
      <c r="I81" s="32">
        <f t="shared" ref="I81" si="40">I70+I80</f>
        <v>55.7</v>
      </c>
      <c r="J81" s="32">
        <f t="shared" ref="J81:L81" si="41">J70+J80</f>
        <v>567.19999999999993</v>
      </c>
      <c r="K81" s="32"/>
      <c r="L81" s="32">
        <f t="shared" si="41"/>
        <v>66.81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150</v>
      </c>
      <c r="G82" s="40">
        <v>18.7</v>
      </c>
      <c r="H82" s="40">
        <v>23</v>
      </c>
      <c r="I82" s="40">
        <v>38.700000000000003</v>
      </c>
      <c r="J82" s="40">
        <v>435.8</v>
      </c>
      <c r="K82" s="41" t="s">
        <v>76</v>
      </c>
      <c r="L82" s="40">
        <v>55.66</v>
      </c>
    </row>
    <row r="83" spans="1:12" ht="14.4" x14ac:dyDescent="0.3">
      <c r="A83" s="23"/>
      <c r="B83" s="15"/>
      <c r="C83" s="11"/>
      <c r="D83" s="6" t="s">
        <v>97</v>
      </c>
      <c r="E83" s="42" t="s">
        <v>77</v>
      </c>
      <c r="F83" s="43">
        <v>200</v>
      </c>
      <c r="G83" s="43">
        <v>0.6</v>
      </c>
      <c r="H83" s="43">
        <v>0</v>
      </c>
      <c r="I83" s="43">
        <v>32</v>
      </c>
      <c r="J83" s="43">
        <v>131.9</v>
      </c>
      <c r="K83" s="44" t="s">
        <v>53</v>
      </c>
      <c r="L83" s="43">
        <v>15.8</v>
      </c>
    </row>
    <row r="84" spans="1:12" ht="14.4" x14ac:dyDescent="0.3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0.3</v>
      </c>
      <c r="H84" s="43">
        <v>0</v>
      </c>
      <c r="I84" s="43">
        <v>15.2</v>
      </c>
      <c r="J84" s="43">
        <v>62.1</v>
      </c>
      <c r="K84" s="44" t="s">
        <v>52</v>
      </c>
      <c r="L84" s="43">
        <v>1.89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20</v>
      </c>
      <c r="G85" s="43">
        <v>1.5</v>
      </c>
      <c r="H85" s="43">
        <v>0.1</v>
      </c>
      <c r="I85" s="43">
        <v>10</v>
      </c>
      <c r="J85" s="43">
        <v>47.4</v>
      </c>
      <c r="K85" s="44" t="s">
        <v>53</v>
      </c>
      <c r="L85" s="43">
        <v>1.34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99</v>
      </c>
      <c r="E87" s="42" t="s">
        <v>74</v>
      </c>
      <c r="F87" s="43">
        <v>60</v>
      </c>
      <c r="G87" s="43">
        <v>0.5</v>
      </c>
      <c r="H87" s="43">
        <v>0.1</v>
      </c>
      <c r="I87" s="43">
        <v>1.5</v>
      </c>
      <c r="J87" s="43">
        <v>8.4</v>
      </c>
      <c r="K87" s="44" t="s">
        <v>55</v>
      </c>
      <c r="L87" s="43">
        <v>5.49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21.6</v>
      </c>
      <c r="H89" s="19">
        <f t="shared" ref="H89" si="43">SUM(H82:H88)</f>
        <v>23.200000000000003</v>
      </c>
      <c r="I89" s="19">
        <f t="shared" ref="I89" si="44">SUM(I82:I88)</f>
        <v>97.4</v>
      </c>
      <c r="J89" s="19">
        <f t="shared" ref="J89:L89" si="45">SUM(J82:J88)</f>
        <v>685.6</v>
      </c>
      <c r="K89" s="25"/>
      <c r="L89" s="19">
        <f t="shared" si="45"/>
        <v>80.179999999999993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630</v>
      </c>
      <c r="G100" s="32">
        <f t="shared" ref="G100" si="50">G89+G99</f>
        <v>21.6</v>
      </c>
      <c r="H100" s="32">
        <f t="shared" ref="H100" si="51">H89+H99</f>
        <v>23.200000000000003</v>
      </c>
      <c r="I100" s="32">
        <f t="shared" ref="I100" si="52">I89+I99</f>
        <v>97.4</v>
      </c>
      <c r="J100" s="32">
        <f t="shared" ref="J100:L100" si="53">J89+J99</f>
        <v>685.6</v>
      </c>
      <c r="K100" s="32"/>
      <c r="L100" s="32">
        <f t="shared" si="53"/>
        <v>80.179999999999993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40">
        <v>4.5999999999999996</v>
      </c>
      <c r="H101" s="40">
        <v>8.3000000000000007</v>
      </c>
      <c r="I101" s="40">
        <v>24.4</v>
      </c>
      <c r="J101" s="40">
        <v>191.4</v>
      </c>
      <c r="K101" s="41" t="s">
        <v>81</v>
      </c>
      <c r="L101" s="40">
        <v>13.81</v>
      </c>
    </row>
    <row r="102" spans="1:12" ht="14.4" x14ac:dyDescent="0.3">
      <c r="A102" s="23"/>
      <c r="B102" s="15"/>
      <c r="C102" s="11"/>
      <c r="D102" s="6"/>
      <c r="E102" s="42" t="s">
        <v>79</v>
      </c>
      <c r="F102" s="43">
        <v>30</v>
      </c>
      <c r="G102" s="43">
        <v>1.6</v>
      </c>
      <c r="H102" s="43">
        <v>8.8000000000000007</v>
      </c>
      <c r="I102" s="43">
        <v>10.4</v>
      </c>
      <c r="J102" s="43">
        <v>127.2</v>
      </c>
      <c r="K102" s="44" t="s">
        <v>82</v>
      </c>
      <c r="L102" s="43">
        <v>10.02</v>
      </c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3.8</v>
      </c>
      <c r="H103" s="43">
        <v>3.7</v>
      </c>
      <c r="I103" s="43">
        <v>24.3</v>
      </c>
      <c r="J103" s="43">
        <v>146.80000000000001</v>
      </c>
      <c r="K103" s="44" t="s">
        <v>83</v>
      </c>
      <c r="L103" s="43">
        <v>10.39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20</v>
      </c>
      <c r="G104" s="43">
        <v>1.5</v>
      </c>
      <c r="H104" s="43">
        <v>0.1</v>
      </c>
      <c r="I104" s="43">
        <v>10</v>
      </c>
      <c r="J104" s="43">
        <v>47.4</v>
      </c>
      <c r="K104" s="44" t="s">
        <v>53</v>
      </c>
      <c r="L104" s="43">
        <v>1.34</v>
      </c>
    </row>
    <row r="105" spans="1:12" ht="14.4" x14ac:dyDescent="0.3">
      <c r="A105" s="23"/>
      <c r="B105" s="15"/>
      <c r="C105" s="11"/>
      <c r="D105" s="7" t="s">
        <v>24</v>
      </c>
      <c r="E105" s="42" t="s">
        <v>80</v>
      </c>
      <c r="F105" s="43">
        <v>100</v>
      </c>
      <c r="G105" s="43">
        <v>1.2</v>
      </c>
      <c r="H105" s="43">
        <v>0.3</v>
      </c>
      <c r="I105" s="43">
        <v>10.7</v>
      </c>
      <c r="J105" s="43">
        <v>56.8</v>
      </c>
      <c r="K105" s="44" t="s">
        <v>66</v>
      </c>
      <c r="L105" s="43">
        <v>21.28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12.7</v>
      </c>
      <c r="H108" s="19">
        <f t="shared" si="54"/>
        <v>21.200000000000003</v>
      </c>
      <c r="I108" s="19">
        <f t="shared" si="54"/>
        <v>79.8</v>
      </c>
      <c r="J108" s="19">
        <f t="shared" si="54"/>
        <v>569.6</v>
      </c>
      <c r="K108" s="25"/>
      <c r="L108" s="19">
        <f t="shared" ref="L108" si="55">SUM(L101:L107)</f>
        <v>56.84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550</v>
      </c>
      <c r="G119" s="32">
        <f t="shared" ref="G119" si="58">G108+G118</f>
        <v>12.7</v>
      </c>
      <c r="H119" s="32">
        <f t="shared" ref="H119" si="59">H108+H118</f>
        <v>21.200000000000003</v>
      </c>
      <c r="I119" s="32">
        <f t="shared" ref="I119" si="60">I108+I118</f>
        <v>79.8</v>
      </c>
      <c r="J119" s="32">
        <f t="shared" ref="J119:L119" si="61">J108+J118</f>
        <v>569.6</v>
      </c>
      <c r="K119" s="32"/>
      <c r="L119" s="32">
        <f t="shared" si="61"/>
        <v>56.84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150</v>
      </c>
      <c r="G120" s="40">
        <v>16.100000000000001</v>
      </c>
      <c r="H120" s="40">
        <v>28.9</v>
      </c>
      <c r="I120" s="40">
        <v>6.6</v>
      </c>
      <c r="J120" s="40">
        <v>352.2</v>
      </c>
      <c r="K120" s="41" t="s">
        <v>85</v>
      </c>
      <c r="L120" s="40">
        <v>41.38</v>
      </c>
    </row>
    <row r="121" spans="1:12" ht="14.4" x14ac:dyDescent="0.3">
      <c r="A121" s="14"/>
      <c r="B121" s="15"/>
      <c r="C121" s="11"/>
      <c r="D121" s="6"/>
      <c r="E121" s="42" t="s">
        <v>70</v>
      </c>
      <c r="F121" s="43">
        <v>135</v>
      </c>
      <c r="G121" s="43">
        <v>3.8</v>
      </c>
      <c r="H121" s="43">
        <v>3.4</v>
      </c>
      <c r="I121" s="43">
        <v>6.1</v>
      </c>
      <c r="J121" s="43">
        <v>78.3</v>
      </c>
      <c r="K121" s="44" t="s">
        <v>53</v>
      </c>
      <c r="L121" s="43">
        <v>34</v>
      </c>
    </row>
    <row r="122" spans="1:12" ht="14.4" x14ac:dyDescent="0.3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0.3</v>
      </c>
      <c r="H122" s="43">
        <v>0</v>
      </c>
      <c r="I122" s="43">
        <v>15.2</v>
      </c>
      <c r="J122" s="43">
        <v>62.1</v>
      </c>
      <c r="K122" s="44" t="s">
        <v>52</v>
      </c>
      <c r="L122" s="43">
        <v>1.89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20</v>
      </c>
      <c r="G123" s="43">
        <v>1.5</v>
      </c>
      <c r="H123" s="43">
        <v>0.1</v>
      </c>
      <c r="I123" s="43">
        <v>10</v>
      </c>
      <c r="J123" s="43">
        <v>47.4</v>
      </c>
      <c r="K123" s="44" t="s">
        <v>53</v>
      </c>
      <c r="L123" s="43">
        <v>1.34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21.700000000000003</v>
      </c>
      <c r="H127" s="19">
        <f t="shared" si="62"/>
        <v>32.4</v>
      </c>
      <c r="I127" s="19">
        <f t="shared" si="62"/>
        <v>37.9</v>
      </c>
      <c r="J127" s="19">
        <f t="shared" si="62"/>
        <v>540</v>
      </c>
      <c r="K127" s="25"/>
      <c r="L127" s="19">
        <f t="shared" ref="L127" si="63">SUM(L120:L126)</f>
        <v>78.61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505</v>
      </c>
      <c r="G138" s="32">
        <f t="shared" ref="G138" si="66">G127+G137</f>
        <v>21.700000000000003</v>
      </c>
      <c r="H138" s="32">
        <f t="shared" ref="H138" si="67">H127+H137</f>
        <v>32.4</v>
      </c>
      <c r="I138" s="32">
        <f t="shared" ref="I138" si="68">I127+I137</f>
        <v>37.9</v>
      </c>
      <c r="J138" s="32">
        <f t="shared" ref="J138:L138" si="69">J127+J137</f>
        <v>540</v>
      </c>
      <c r="K138" s="32"/>
      <c r="L138" s="32">
        <f t="shared" si="69"/>
        <v>78.61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120</v>
      </c>
      <c r="G139" s="40">
        <v>26.9</v>
      </c>
      <c r="H139" s="40">
        <v>16</v>
      </c>
      <c r="I139" s="40">
        <v>4.4000000000000004</v>
      </c>
      <c r="J139" s="40">
        <v>270.2</v>
      </c>
      <c r="K139" s="41" t="s">
        <v>88</v>
      </c>
      <c r="L139" s="40">
        <v>40.479999999999997</v>
      </c>
    </row>
    <row r="140" spans="1:12" ht="14.4" x14ac:dyDescent="0.3">
      <c r="A140" s="23"/>
      <c r="B140" s="15"/>
      <c r="C140" s="11"/>
      <c r="D140" s="6" t="s">
        <v>29</v>
      </c>
      <c r="E140" s="42" t="s">
        <v>87</v>
      </c>
      <c r="F140" s="43">
        <v>150</v>
      </c>
      <c r="G140" s="43">
        <v>8.8000000000000007</v>
      </c>
      <c r="H140" s="43">
        <v>6.2</v>
      </c>
      <c r="I140" s="43">
        <v>40.200000000000003</v>
      </c>
      <c r="J140" s="43">
        <v>252.2</v>
      </c>
      <c r="K140" s="44" t="s">
        <v>89</v>
      </c>
      <c r="L140" s="43">
        <v>7.92</v>
      </c>
    </row>
    <row r="141" spans="1:12" ht="14.4" x14ac:dyDescent="0.3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0.4</v>
      </c>
      <c r="H141" s="43">
        <v>0</v>
      </c>
      <c r="I141" s="43">
        <v>15.4</v>
      </c>
      <c r="J141" s="43">
        <v>63.7</v>
      </c>
      <c r="K141" s="44" t="s">
        <v>73</v>
      </c>
      <c r="L141" s="43">
        <v>2.89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20</v>
      </c>
      <c r="G142" s="43">
        <v>1.5</v>
      </c>
      <c r="H142" s="43">
        <v>0.1</v>
      </c>
      <c r="I142" s="43">
        <v>10</v>
      </c>
      <c r="J142" s="43">
        <v>47.4</v>
      </c>
      <c r="K142" s="44" t="s">
        <v>53</v>
      </c>
      <c r="L142" s="43">
        <v>1.34</v>
      </c>
    </row>
    <row r="143" spans="1:12" ht="14.4" x14ac:dyDescent="0.3">
      <c r="A143" s="23"/>
      <c r="B143" s="15"/>
      <c r="C143" s="11"/>
      <c r="D143" s="7" t="s">
        <v>24</v>
      </c>
      <c r="E143" s="42" t="s">
        <v>65</v>
      </c>
      <c r="F143" s="43">
        <v>100</v>
      </c>
      <c r="G143" s="43">
        <v>2</v>
      </c>
      <c r="H143" s="43">
        <v>0.7</v>
      </c>
      <c r="I143" s="43">
        <v>27.7</v>
      </c>
      <c r="J143" s="43">
        <v>126.7</v>
      </c>
      <c r="K143" s="44" t="s">
        <v>66</v>
      </c>
      <c r="L143" s="43">
        <v>23.98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39.6</v>
      </c>
      <c r="H146" s="19">
        <f t="shared" si="70"/>
        <v>23</v>
      </c>
      <c r="I146" s="19">
        <f t="shared" si="70"/>
        <v>97.7</v>
      </c>
      <c r="J146" s="19">
        <f t="shared" si="70"/>
        <v>760.2</v>
      </c>
      <c r="K146" s="25"/>
      <c r="L146" s="19">
        <f t="shared" ref="L146" si="71">SUM(L139:L145)</f>
        <v>76.61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590</v>
      </c>
      <c r="G157" s="32">
        <f t="shared" ref="G157" si="74">G146+G156</f>
        <v>39.6</v>
      </c>
      <c r="H157" s="32">
        <f t="shared" ref="H157" si="75">H146+H156</f>
        <v>23</v>
      </c>
      <c r="I157" s="32">
        <f t="shared" ref="I157" si="76">I146+I156</f>
        <v>97.7</v>
      </c>
      <c r="J157" s="32">
        <f t="shared" ref="J157:L157" si="77">J146+J156</f>
        <v>760.2</v>
      </c>
      <c r="K157" s="32"/>
      <c r="L157" s="32">
        <f t="shared" si="77"/>
        <v>76.61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180</v>
      </c>
      <c r="G158" s="40">
        <v>24.5</v>
      </c>
      <c r="H158" s="40">
        <v>16.8</v>
      </c>
      <c r="I158" s="40">
        <v>40.700000000000003</v>
      </c>
      <c r="J158" s="40">
        <v>413.6</v>
      </c>
      <c r="K158" s="41" t="s">
        <v>62</v>
      </c>
      <c r="L158" s="40">
        <v>52.48</v>
      </c>
    </row>
    <row r="159" spans="1:12" ht="14.4" x14ac:dyDescent="0.3">
      <c r="A159" s="23"/>
      <c r="B159" s="15"/>
      <c r="C159" s="11"/>
      <c r="D159" s="6" t="s">
        <v>93</v>
      </c>
      <c r="E159" s="42" t="s">
        <v>92</v>
      </c>
      <c r="F159" s="43">
        <v>200</v>
      </c>
      <c r="G159" s="43">
        <v>0.6</v>
      </c>
      <c r="H159" s="43">
        <v>0</v>
      </c>
      <c r="I159" s="43">
        <v>32</v>
      </c>
      <c r="J159" s="43">
        <v>131.9</v>
      </c>
      <c r="K159" s="44" t="s">
        <v>91</v>
      </c>
      <c r="L159" s="43">
        <v>15.8</v>
      </c>
    </row>
    <row r="160" spans="1:12" ht="14.4" x14ac:dyDescent="0.3">
      <c r="A160" s="23"/>
      <c r="B160" s="15"/>
      <c r="C160" s="11"/>
      <c r="D160" s="7" t="s">
        <v>22</v>
      </c>
      <c r="E160" s="42" t="s">
        <v>94</v>
      </c>
      <c r="F160" s="43">
        <v>200</v>
      </c>
      <c r="G160" s="43">
        <v>3.3</v>
      </c>
      <c r="H160" s="43">
        <v>3.1</v>
      </c>
      <c r="I160" s="43">
        <v>26.5</v>
      </c>
      <c r="J160" s="43">
        <v>148</v>
      </c>
      <c r="K160" s="44" t="s">
        <v>96</v>
      </c>
      <c r="L160" s="43">
        <v>9.57</v>
      </c>
    </row>
    <row r="161" spans="1:12" ht="14.4" x14ac:dyDescent="0.3">
      <c r="A161" s="23"/>
      <c r="B161" s="15"/>
      <c r="C161" s="11"/>
      <c r="D161" s="7" t="s">
        <v>23</v>
      </c>
      <c r="E161" s="42" t="s">
        <v>95</v>
      </c>
      <c r="F161" s="43">
        <v>20</v>
      </c>
      <c r="G161" s="43">
        <v>1.5</v>
      </c>
      <c r="H161" s="43">
        <v>0.1</v>
      </c>
      <c r="I161" s="43">
        <v>10</v>
      </c>
      <c r="J161" s="43">
        <v>47.4</v>
      </c>
      <c r="K161" s="44" t="s">
        <v>53</v>
      </c>
      <c r="L161" s="43">
        <v>1.34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29.900000000000002</v>
      </c>
      <c r="H165" s="19">
        <f t="shared" si="78"/>
        <v>20.000000000000004</v>
      </c>
      <c r="I165" s="19">
        <f t="shared" si="78"/>
        <v>109.2</v>
      </c>
      <c r="J165" s="19">
        <f t="shared" si="78"/>
        <v>740.9</v>
      </c>
      <c r="K165" s="25"/>
      <c r="L165" s="19">
        <f t="shared" ref="L165" si="79">SUM(L158:L164)</f>
        <v>79.19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600</v>
      </c>
      <c r="G176" s="32">
        <f t="shared" ref="G176" si="82">G165+G175</f>
        <v>29.900000000000002</v>
      </c>
      <c r="H176" s="32">
        <f t="shared" ref="H176" si="83">H165+H175</f>
        <v>20.000000000000004</v>
      </c>
      <c r="I176" s="32">
        <f t="shared" ref="I176" si="84">I165+I175</f>
        <v>109.2</v>
      </c>
      <c r="J176" s="32">
        <f t="shared" ref="J176:L176" si="85">J165+J175</f>
        <v>740.9</v>
      </c>
      <c r="K176" s="32"/>
      <c r="L176" s="32">
        <f t="shared" si="85"/>
        <v>79.19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47</v>
      </c>
      <c r="F177" s="40">
        <v>120</v>
      </c>
      <c r="G177" s="40">
        <v>10.3</v>
      </c>
      <c r="H177" s="40">
        <v>10.8</v>
      </c>
      <c r="I177" s="40">
        <v>8.4</v>
      </c>
      <c r="J177" s="40">
        <v>232.2</v>
      </c>
      <c r="K177" s="41" t="s">
        <v>50</v>
      </c>
      <c r="L177" s="40">
        <v>64.38</v>
      </c>
    </row>
    <row r="178" spans="1:12" ht="14.4" x14ac:dyDescent="0.3">
      <c r="A178" s="23"/>
      <c r="B178" s="15"/>
      <c r="C178" s="11"/>
      <c r="D178" s="6"/>
      <c r="E178" s="42" t="s">
        <v>48</v>
      </c>
      <c r="F178" s="43">
        <v>150</v>
      </c>
      <c r="G178" s="43">
        <v>5.7</v>
      </c>
      <c r="H178" s="43">
        <v>4.8</v>
      </c>
      <c r="I178" s="43">
        <v>34.9</v>
      </c>
      <c r="J178" s="43">
        <v>205.9</v>
      </c>
      <c r="K178" s="44" t="s">
        <v>51</v>
      </c>
      <c r="L178" s="43">
        <v>6.3</v>
      </c>
    </row>
    <row r="179" spans="1:12" ht="14.4" x14ac:dyDescent="0.3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0.3</v>
      </c>
      <c r="H179" s="43">
        <v>0</v>
      </c>
      <c r="I179" s="43">
        <v>15.2</v>
      </c>
      <c r="J179" s="43">
        <v>62.1</v>
      </c>
      <c r="K179" s="44" t="s">
        <v>52</v>
      </c>
      <c r="L179" s="43">
        <v>1.89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20</v>
      </c>
      <c r="G180" s="43">
        <v>1.5</v>
      </c>
      <c r="H180" s="43">
        <v>0.1</v>
      </c>
      <c r="I180" s="43">
        <v>10</v>
      </c>
      <c r="J180" s="43">
        <v>47.4</v>
      </c>
      <c r="K180" s="44" t="s">
        <v>53</v>
      </c>
      <c r="L180" s="43">
        <v>1.34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99</v>
      </c>
      <c r="E182" s="42" t="s">
        <v>54</v>
      </c>
      <c r="F182" s="43">
        <v>60</v>
      </c>
      <c r="G182" s="43">
        <v>0.5</v>
      </c>
      <c r="H182" s="43">
        <v>0.1</v>
      </c>
      <c r="I182" s="43">
        <v>1.5</v>
      </c>
      <c r="J182" s="43">
        <v>8.4</v>
      </c>
      <c r="K182" s="44" t="s">
        <v>55</v>
      </c>
      <c r="L182" s="43">
        <v>5.48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18.3</v>
      </c>
      <c r="H184" s="19">
        <f t="shared" si="86"/>
        <v>15.8</v>
      </c>
      <c r="I184" s="19">
        <f t="shared" si="86"/>
        <v>70</v>
      </c>
      <c r="J184" s="19">
        <f t="shared" si="86"/>
        <v>556</v>
      </c>
      <c r="K184" s="25"/>
      <c r="L184" s="19">
        <f t="shared" ref="L184" si="87">SUM(L177:L183)</f>
        <v>79.39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550</v>
      </c>
      <c r="G195" s="32">
        <f t="shared" ref="G195" si="90">G184+G194</f>
        <v>18.3</v>
      </c>
      <c r="H195" s="32">
        <f t="shared" ref="H195" si="91">H184+H194</f>
        <v>15.8</v>
      </c>
      <c r="I195" s="32">
        <f t="shared" ref="I195" si="92">I184+I194</f>
        <v>70</v>
      </c>
      <c r="J195" s="32">
        <f t="shared" ref="J195:L195" si="93">J184+J194</f>
        <v>556</v>
      </c>
      <c r="K195" s="32"/>
      <c r="L195" s="32">
        <f t="shared" si="93"/>
        <v>79.39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24.5</v>
      </c>
      <c r="H196" s="34">
        <f t="shared" si="94"/>
        <v>21.140000000000004</v>
      </c>
      <c r="I196" s="34">
        <f t="shared" si="94"/>
        <v>78.820000000000007</v>
      </c>
      <c r="J196" s="34">
        <f t="shared" si="94"/>
        <v>619.99999999999989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70.795999999999992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2023-10-12T08:40:46Z</dcterms:modified>
</cp:coreProperties>
</file>