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2110" windowHeight="6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<sst xmlns="http://schemas.openxmlformats.org/spreadsheetml/2006/main" count="272" uniqueCount="95">
  <si>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</si>
  <si>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</si>
  <si>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</si>
  <si>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</si>
  <si>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</si>
  <si>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</si>
  <si>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</si>
  <si>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</si>
  <si>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</si>
  <si>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</si>
  <si>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</si>
  <si>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</si>
  <si>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</si>
  <si>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</si>
  <si>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</si>
  <si>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</si>
  <si>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</si>
  <si>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</si>
  <si>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</si>
  <si>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</si>
  <si>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</si>
  <si>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</si>
  <si>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</si>
  <si>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</si>
  <si>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</si>
  <si>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</si>
  <si>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</si>
  <si>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</si>
  <si>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</si>
  <si>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</si>
  <si>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</si>
  <si>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</si>
  <si>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</si>
  <si>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</si>
  <si>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</si>
  <si>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</si>
  <si>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</si>
  <si>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</si>
  <si>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</si>
  <si>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</si>
  <si>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</t>
  </si>
  <si>
    <t>Хлеб пшеничный</t>
  </si>
  <si>
    <t>Яблоко</t>
  </si>
  <si>
    <t>директор</t>
  </si>
  <si>
    <t>Немцева</t>
  </si>
  <si>
    <t>пр</t>
  </si>
  <si>
    <t>Макаронные изделия отварные</t>
  </si>
  <si>
    <t>Чай с сахаром</t>
  </si>
  <si>
    <t>№202</t>
  </si>
  <si>
    <t>№376</t>
  </si>
  <si>
    <t>ПР</t>
  </si>
  <si>
    <t>№71</t>
  </si>
  <si>
    <t>№314</t>
  </si>
  <si>
    <t>Котлеты рубленые из птицы с соусом томатным</t>
  </si>
  <si>
    <t>Макаронные изделия</t>
  </si>
  <si>
    <t>Запеканка из творога с яблоками (с молоком сгущенным)</t>
  </si>
  <si>
    <t>Кофейный напиток</t>
  </si>
  <si>
    <t>№224</t>
  </si>
  <si>
    <t>№432</t>
  </si>
  <si>
    <t>Банан</t>
  </si>
  <si>
    <t>№338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</si>
  <si>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</si>
  <si>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</si>
  <si>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</si>
  <si>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</si>
  <si>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</si>
  <si>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</si>
  <si>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Огурец  свежий в нарезке</t>
  </si>
  <si>
    <t>Плов из отварной говядины</t>
  </si>
  <si>
    <t>№244</t>
  </si>
  <si>
    <t>Сок ( инд.упак.)</t>
  </si>
  <si>
    <t>Бутерброд с маслом</t>
  </si>
  <si>
    <t>Апельсин</t>
  </si>
  <si>
    <t>Омлет с сыром</t>
  </si>
  <si>
    <t>№211</t>
  </si>
  <si>
    <t>Рыба запеченая с соусом сметанным</t>
  </si>
  <si>
    <t>Каша рассыпчатая (гречневая) с овощами</t>
  </si>
  <si>
    <t>№232</t>
  </si>
  <si>
    <t>№166</t>
  </si>
  <si>
    <t>Запеканка из творога с джемом</t>
  </si>
  <si>
    <t>Сок</t>
  </si>
  <si>
    <t>Кофейный напиток с молоком</t>
  </si>
  <si>
    <t>Хлеб пшеничный в/с</t>
  </si>
  <si>
    <t>№379</t>
  </si>
  <si>
    <t>сок</t>
  </si>
  <si>
    <t>МБОУ  "Лицей  № 1 п. Первомайский"</t>
  </si>
  <si>
    <t>закуcка</t>
  </si>
  <si>
    <t>Яйца вареные</t>
  </si>
  <si>
    <t>Овощные палочки</t>
  </si>
  <si>
    <t>Бутерброд с сыром</t>
  </si>
  <si>
    <t>Груша</t>
  </si>
  <si>
    <t>Каша пшенная жидкая</t>
  </si>
  <si>
    <t>Чай с молоком</t>
  </si>
  <si>
    <t>Овощи свежие в нарезке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</si>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</sst>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>
        <v>189</v>
      </c>
      <c r="L6" s="40">
        <v>14.343</v>
      </c>
    </row>
    <row r="7" spans="1:12" ht="15" x14ac:dyDescent="0.25">
      <c r="A7" s="23"/>
      <c r="B7" s="15"/>
      <c r="C7" s="11"/>
      <c r="D7" s="6"/>
      <c r="E7" s="42" t="s">
        <v>87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9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11.04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45</v>
      </c>
      <c r="L9" s="43">
        <v>1.4330000000000001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>
        <v>388</v>
      </c>
      <c r="L10" s="43">
        <v>11.137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46.952999999999996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16.599999999999998</v>
      </c>
      <c r="H24" s="32">
        <f t="shared" si="4"/>
        <v>16</v>
      </c>
      <c r="I24" s="32">
        <f t="shared" si="4"/>
        <v>60.9</v>
      </c>
      <c r="J24" s="32">
        <f t="shared" si="4"/>
        <v>540</v>
      </c>
      <c r="K24" s="32"/>
      <c r="L24" s="32">
        <f t="shared" ref="L24" si="5">L13+L23</f>
        <v>46.952999999999996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120</v>
      </c>
      <c r="G25" s="40">
        <v>16.7</v>
      </c>
      <c r="H25" s="40">
        <v>12.8</v>
      </c>
      <c r="I25" s="40">
        <v>15.3</v>
      </c>
      <c r="J25" s="40">
        <v>201.2</v>
      </c>
      <c r="K25" s="41" t="s">
        <v>52</v>
      </c>
      <c r="L25" s="57">
        <v>36.15</v>
      </c>
    </row>
    <row r="26" spans="1:12" ht="15" x14ac:dyDescent="0.25">
      <c r="A26" s="14"/>
      <c r="B26" s="15"/>
      <c r="C26" s="11"/>
      <c r="D26" s="6" t="s">
        <v>29</v>
      </c>
      <c r="E26" s="42" t="s">
        <v>54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 t="s">
        <v>48</v>
      </c>
      <c r="L26" s="60">
        <v>6.39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49</v>
      </c>
      <c r="L27" s="58">
        <v>2.08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50</v>
      </c>
      <c r="L28" s="59">
        <v>2.15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88</v>
      </c>
      <c r="F30" s="43">
        <v>60</v>
      </c>
      <c r="G30" s="43">
        <v>0.5</v>
      </c>
      <c r="H30" s="43">
        <v>0.1</v>
      </c>
      <c r="I30" s="43">
        <v>1.5</v>
      </c>
      <c r="J30" s="43">
        <v>8.4</v>
      </c>
      <c r="K30" s="44">
        <v>71</v>
      </c>
      <c r="L30" s="43">
        <v>6.04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25.5</v>
      </c>
      <c r="H32" s="19">
        <f t="shared" ref="H32" si="7">SUM(H25:H31)</f>
        <v>17.900000000000002</v>
      </c>
      <c r="I32" s="19">
        <f t="shared" ref="I32" si="8">SUM(I25:I31)</f>
        <v>82</v>
      </c>
      <c r="J32" s="19">
        <f t="shared" ref="J32:L32" si="9">SUM(J25:J31)</f>
        <v>548.70000000000005</v>
      </c>
      <c r="K32" s="25"/>
      <c r="L32" s="19">
        <f t="shared" si="9"/>
        <v>52.809999999999995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25.5</v>
      </c>
      <c r="H43" s="32">
        <f t="shared" ref="H43" si="15">H32+H42</f>
        <v>17.900000000000002</v>
      </c>
      <c r="I43" s="32">
        <f t="shared" ref="I43" si="16">I32+I42</f>
        <v>82</v>
      </c>
      <c r="J43" s="32">
        <f t="shared" ref="J43:L43" si="17">J32+J42</f>
        <v>548.70000000000005</v>
      </c>
      <c r="K43" s="32"/>
      <c r="L43" s="32">
        <f t="shared" si="17"/>
        <v>52.809999999999995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180</v>
      </c>
      <c r="G44" s="40">
        <v>26.6</v>
      </c>
      <c r="H44" s="40">
        <v>13.6</v>
      </c>
      <c r="I44" s="40">
        <v>24.2</v>
      </c>
      <c r="J44" s="40">
        <v>232.3</v>
      </c>
      <c r="K44" s="41" t="s">
        <v>57</v>
      </c>
      <c r="L44" s="40">
        <v>52.64</v>
      </c>
    </row>
    <row r="45" spans="1:12" ht="15" x14ac:dyDescent="0.25">
      <c r="A45" s="23"/>
      <c r="B45" s="15"/>
      <c r="C45" s="11"/>
      <c r="D45" s="6"/>
      <c r="E45" s="42" t="s">
        <v>89</v>
      </c>
      <c r="F45" s="43">
        <v>30</v>
      </c>
      <c r="G45" s="43">
        <v>3.5</v>
      </c>
      <c r="H45" s="43">
        <v>5.7</v>
      </c>
      <c r="I45" s="43">
        <v>9.3000000000000007</v>
      </c>
      <c r="J45" s="43">
        <v>78.3</v>
      </c>
      <c r="K45" s="44">
        <v>3</v>
      </c>
      <c r="L45" s="43">
        <v>9.3000000000000007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 t="s">
        <v>58</v>
      </c>
      <c r="L46" s="43">
        <v>10.77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0.1</v>
      </c>
      <c r="H47" s="43">
        <v>0.1</v>
      </c>
      <c r="I47" s="43">
        <v>10</v>
      </c>
      <c r="J47" s="43">
        <v>47.4</v>
      </c>
      <c r="K47" s="44" t="s">
        <v>50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0.2</v>
      </c>
      <c r="H48" s="43">
        <v>0.2</v>
      </c>
      <c r="I48" s="43">
        <v>7.3</v>
      </c>
      <c r="J48" s="43">
        <v>36.9</v>
      </c>
      <c r="K48" s="44" t="s">
        <v>60</v>
      </c>
      <c r="L48" s="43">
        <v>22.5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31.900000000000002</v>
      </c>
      <c r="H51" s="19">
        <f t="shared" ref="H51" si="19">SUM(H44:H50)</f>
        <v>20.900000000000002</v>
      </c>
      <c r="I51" s="19">
        <f t="shared" ref="I51" si="20">SUM(I44:I50)</f>
        <v>73.2</v>
      </c>
      <c r="J51" s="19">
        <f t="shared" ref="J51:L51" si="21">SUM(J44:J50)</f>
        <v>501.9</v>
      </c>
      <c r="K51" s="25"/>
      <c r="L51" s="19">
        <f t="shared" si="21"/>
        <v>96.64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31.900000000000002</v>
      </c>
      <c r="H62" s="32">
        <f t="shared" ref="H62" si="27">H51+H61</f>
        <v>20.900000000000002</v>
      </c>
      <c r="I62" s="32">
        <f t="shared" ref="I62" si="28">I51+I61</f>
        <v>73.2</v>
      </c>
      <c r="J62" s="32">
        <f t="shared" ref="J62:L62" si="29">J51+J61</f>
        <v>501.9</v>
      </c>
      <c r="K62" s="32"/>
      <c r="L62" s="32">
        <f t="shared" si="29"/>
        <v>96.64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90</v>
      </c>
      <c r="G63" s="40">
        <v>12.5</v>
      </c>
      <c r="H63" s="40">
        <v>8.1</v>
      </c>
      <c r="I63" s="40">
        <v>2.9</v>
      </c>
      <c r="J63" s="40">
        <v>134.69999999999999</v>
      </c>
      <c r="K63" s="41" t="s">
        <v>64</v>
      </c>
      <c r="L63" s="40">
        <v>21.27</v>
      </c>
    </row>
    <row r="64" spans="1:12" ht="15" x14ac:dyDescent="0.25">
      <c r="A64" s="23"/>
      <c r="B64" s="15"/>
      <c r="C64" s="11"/>
      <c r="D64" s="6" t="s">
        <v>29</v>
      </c>
      <c r="E64" s="42" t="s">
        <v>62</v>
      </c>
      <c r="F64" s="43">
        <v>150</v>
      </c>
      <c r="G64" s="43">
        <v>3.1</v>
      </c>
      <c r="H64" s="43">
        <v>5.2</v>
      </c>
      <c r="I64" s="43">
        <v>21.3</v>
      </c>
      <c r="J64" s="43">
        <v>245.1</v>
      </c>
      <c r="K64" s="44" t="s">
        <v>65</v>
      </c>
      <c r="L64" s="43">
        <v>11.05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66</v>
      </c>
      <c r="L65" s="43">
        <v>3.08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50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0.4</v>
      </c>
      <c r="H67" s="43">
        <v>0.3</v>
      </c>
      <c r="I67" s="43">
        <v>10</v>
      </c>
      <c r="J67" s="43">
        <v>45.6</v>
      </c>
      <c r="K67" s="44">
        <v>340</v>
      </c>
      <c r="L67" s="43">
        <v>14.44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17.899999999999999</v>
      </c>
      <c r="H70" s="19">
        <f t="shared" ref="H70" si="31">SUM(H63:H69)</f>
        <v>13.700000000000001</v>
      </c>
      <c r="I70" s="19">
        <f t="shared" ref="I70" si="32">SUM(I63:I69)</f>
        <v>59.6</v>
      </c>
      <c r="J70" s="19">
        <f t="shared" ref="J70:L70" si="33">SUM(J63:J69)</f>
        <v>536.49999999999989</v>
      </c>
      <c r="K70" s="25"/>
      <c r="L70" s="19">
        <f t="shared" si="33"/>
        <v>51.269999999999996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17.899999999999999</v>
      </c>
      <c r="H81" s="32">
        <f t="shared" ref="H81" si="39">H70+H80</f>
        <v>13.700000000000001</v>
      </c>
      <c r="I81" s="32">
        <f t="shared" ref="I81" si="40">I70+I80</f>
        <v>59.6</v>
      </c>
      <c r="J81" s="32">
        <f t="shared" ref="J81:L81" si="41">J70+J80</f>
        <v>536.49999999999989</v>
      </c>
      <c r="K81" s="32"/>
      <c r="L81" s="32">
        <f t="shared" si="41"/>
        <v>51.269999999999996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18.7</v>
      </c>
      <c r="H82" s="40">
        <v>23</v>
      </c>
      <c r="I82" s="40">
        <v>38.6</v>
      </c>
      <c r="J82" s="40">
        <v>306</v>
      </c>
      <c r="K82" s="41" t="s">
        <v>69</v>
      </c>
      <c r="L82" s="40">
        <v>61.073</v>
      </c>
    </row>
    <row r="83" spans="1:12" ht="15" x14ac:dyDescent="0.25">
      <c r="A83" s="23"/>
      <c r="B83" s="15"/>
      <c r="C83" s="11"/>
      <c r="D83" s="6" t="s">
        <v>84</v>
      </c>
      <c r="E83" s="42" t="s">
        <v>70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50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49</v>
      </c>
      <c r="L84" s="43">
        <v>2.08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50</v>
      </c>
      <c r="L85" s="43">
        <v>1.4330000000000001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86</v>
      </c>
      <c r="E87" s="42" t="s">
        <v>67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51</v>
      </c>
      <c r="L87" s="43">
        <v>7.93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97.3</v>
      </c>
      <c r="J89" s="19">
        <f t="shared" ref="J89:L89" si="45">SUM(J82:J88)</f>
        <v>555.79999999999995</v>
      </c>
      <c r="K89" s="25"/>
      <c r="L89" s="19">
        <f t="shared" si="45"/>
        <v>87.51600000000002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21.6</v>
      </c>
      <c r="H100" s="32">
        <f t="shared" ref="H100" si="51">H89+H99</f>
        <v>23.200000000000003</v>
      </c>
      <c r="I100" s="32">
        <f t="shared" ref="I100" si="52">I89+I99</f>
        <v>97.3</v>
      </c>
      <c r="J100" s="32">
        <f t="shared" ref="J100:L100" si="53">J89+J99</f>
        <v>555.79999999999995</v>
      </c>
      <c r="K100" s="32"/>
      <c r="L100" s="32">
        <f t="shared" si="53"/>
        <v>87.51600000000002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7.2</v>
      </c>
      <c r="H101" s="40">
        <v>8.9</v>
      </c>
      <c r="I101" s="40">
        <v>31.5</v>
      </c>
      <c r="J101" s="40">
        <v>236.1</v>
      </c>
      <c r="K101" s="41">
        <v>189</v>
      </c>
      <c r="L101" s="40">
        <v>14.332000000000001</v>
      </c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30</v>
      </c>
      <c r="G102" s="43">
        <v>3.5</v>
      </c>
      <c r="H102" s="43">
        <v>5.7</v>
      </c>
      <c r="I102" s="43">
        <v>9.3000000000000007</v>
      </c>
      <c r="J102" s="43">
        <v>78.3</v>
      </c>
      <c r="K102" s="44">
        <v>3</v>
      </c>
      <c r="L102" s="43">
        <v>9.3040000000000003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382</v>
      </c>
      <c r="L103" s="43">
        <v>11.04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50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1.5</v>
      </c>
      <c r="H105" s="43">
        <v>0.5</v>
      </c>
      <c r="I105" s="43">
        <v>20.399999999999999</v>
      </c>
      <c r="J105" s="43">
        <v>93.1</v>
      </c>
      <c r="K105" s="44">
        <v>338</v>
      </c>
      <c r="L105" s="43">
        <v>16.417999999999999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18.900000000000002</v>
      </c>
      <c r="I108" s="19">
        <f t="shared" si="54"/>
        <v>95.5</v>
      </c>
      <c r="J108" s="19">
        <f t="shared" si="54"/>
        <v>601.69999999999993</v>
      </c>
      <c r="K108" s="25"/>
      <c r="L108" s="19">
        <f t="shared" ref="L108" si="55">SUM(L101:L107)</f>
        <v>52.524000000000001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18.900000000000002</v>
      </c>
      <c r="I119" s="32">
        <f t="shared" ref="I119" si="60">I108+I118</f>
        <v>95.5</v>
      </c>
      <c r="J119" s="32">
        <f t="shared" ref="J119:L119" si="61">J108+J118</f>
        <v>601.69999999999993</v>
      </c>
      <c r="K119" s="32"/>
      <c r="L119" s="32">
        <f t="shared" si="61"/>
        <v>52.524000000000001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248.9</v>
      </c>
      <c r="K120" s="41" t="s">
        <v>74</v>
      </c>
      <c r="L120" s="40">
        <v>46.77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30</v>
      </c>
      <c r="G121" s="43">
        <v>1.3</v>
      </c>
      <c r="H121" s="43">
        <v>10.1</v>
      </c>
      <c r="I121" s="43">
        <v>9</v>
      </c>
      <c r="J121" s="43">
        <v>92</v>
      </c>
      <c r="K121" s="44">
        <v>1</v>
      </c>
      <c r="L121" s="43">
        <v>10.65</v>
      </c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3.1</v>
      </c>
      <c r="H122" s="43">
        <v>3.1</v>
      </c>
      <c r="I122" s="43">
        <v>16</v>
      </c>
      <c r="J122" s="43">
        <v>105.3</v>
      </c>
      <c r="K122" s="44">
        <v>378</v>
      </c>
      <c r="L122" s="43">
        <v>9.26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50</v>
      </c>
      <c r="L123" s="43">
        <v>1.34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0.4</v>
      </c>
      <c r="H124" s="43">
        <v>0.3</v>
      </c>
      <c r="I124" s="43">
        <v>10</v>
      </c>
      <c r="J124" s="43">
        <v>45.6</v>
      </c>
      <c r="K124" s="44">
        <v>340</v>
      </c>
      <c r="L124" s="43">
        <v>22.5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22.400000000000002</v>
      </c>
      <c r="H127" s="19">
        <f t="shared" si="62"/>
        <v>42.5</v>
      </c>
      <c r="I127" s="19">
        <f t="shared" si="62"/>
        <v>51.6</v>
      </c>
      <c r="J127" s="19">
        <f t="shared" si="62"/>
        <v>539.19999999999993</v>
      </c>
      <c r="K127" s="25"/>
      <c r="L127" s="19">
        <f t="shared" ref="L127" si="63">SUM(L120:L126)</f>
        <v>90.52000000000001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22.400000000000002</v>
      </c>
      <c r="H138" s="32">
        <f t="shared" ref="H138" si="67">H127+H137</f>
        <v>42.5</v>
      </c>
      <c r="I138" s="32">
        <f t="shared" ref="I138" si="68">I127+I137</f>
        <v>51.6</v>
      </c>
      <c r="J138" s="32">
        <f t="shared" ref="J138:L138" si="69">J127+J137</f>
        <v>539.19999999999993</v>
      </c>
      <c r="K138" s="32"/>
      <c r="L138" s="32">
        <f t="shared" si="69"/>
        <v>90.52000000000001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270.2</v>
      </c>
      <c r="K139" s="41" t="s">
        <v>77</v>
      </c>
      <c r="L139" s="40">
        <v>40.993000000000002</v>
      </c>
    </row>
    <row r="140" spans="1:12" ht="15" x14ac:dyDescent="0.25">
      <c r="A140" s="23"/>
      <c r="B140" s="15"/>
      <c r="C140" s="11"/>
      <c r="D140" s="6" t="s">
        <v>29</v>
      </c>
      <c r="E140" s="42" t="s">
        <v>76</v>
      </c>
      <c r="F140" s="43">
        <v>150</v>
      </c>
      <c r="G140" s="43">
        <v>8.8000000000000007</v>
      </c>
      <c r="H140" s="43">
        <v>5.4</v>
      </c>
      <c r="I140" s="43">
        <v>40.200000000000003</v>
      </c>
      <c r="J140" s="43">
        <v>169.3</v>
      </c>
      <c r="K140" s="44" t="s">
        <v>78</v>
      </c>
      <c r="L140" s="43">
        <v>8.1010000000000009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66</v>
      </c>
      <c r="L141" s="43">
        <v>3.08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71.099999999999994</v>
      </c>
      <c r="K142" s="44" t="s">
        <v>50</v>
      </c>
      <c r="L142" s="43">
        <v>2.15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93</v>
      </c>
      <c r="F144" s="43">
        <v>60</v>
      </c>
      <c r="G144" s="43">
        <v>0.6</v>
      </c>
      <c r="H144" s="43">
        <v>0.1</v>
      </c>
      <c r="I144" s="43">
        <v>2.2000000000000002</v>
      </c>
      <c r="J144" s="43">
        <v>13.9</v>
      </c>
      <c r="K144" s="44">
        <v>71</v>
      </c>
      <c r="L144" s="43">
        <v>22.4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39</v>
      </c>
      <c r="H146" s="19">
        <f t="shared" si="70"/>
        <v>21.7</v>
      </c>
      <c r="I146" s="19">
        <f t="shared" si="70"/>
        <v>77.3</v>
      </c>
      <c r="J146" s="19">
        <f t="shared" si="70"/>
        <v>588.19999999999993</v>
      </c>
      <c r="K146" s="25"/>
      <c r="L146" s="19">
        <f t="shared" ref="L146" si="71">SUM(L139:L145)</f>
        <v>76.72399999999999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39</v>
      </c>
      <c r="H157" s="32">
        <f t="shared" ref="H157" si="75">H146+H156</f>
        <v>21.7</v>
      </c>
      <c r="I157" s="32">
        <f t="shared" ref="I157" si="76">I146+I156</f>
        <v>77.3</v>
      </c>
      <c r="J157" s="32">
        <f t="shared" ref="J157:L157" si="77">J146+J156</f>
        <v>588.19999999999993</v>
      </c>
      <c r="K157" s="32"/>
      <c r="L157" s="32">
        <f t="shared" si="77"/>
        <v>76.72399999999999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180</v>
      </c>
      <c r="G158" s="40">
        <v>13.3</v>
      </c>
      <c r="H158" s="40">
        <v>14.1</v>
      </c>
      <c r="I158" s="40">
        <v>12.1</v>
      </c>
      <c r="J158" s="40">
        <v>286.10000000000002</v>
      </c>
      <c r="K158" s="41" t="s">
        <v>57</v>
      </c>
      <c r="L158" s="40">
        <v>58.334000000000003</v>
      </c>
    </row>
    <row r="159" spans="1:12" ht="15" x14ac:dyDescent="0.25">
      <c r="A159" s="23"/>
      <c r="B159" s="15"/>
      <c r="C159" s="11"/>
      <c r="D159" s="6" t="s">
        <v>80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 t="s">
        <v>83</v>
      </c>
      <c r="L160" s="43">
        <v>10.765000000000001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82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50</v>
      </c>
      <c r="L161" s="43">
        <v>1.4330000000000001</v>
      </c>
    </row>
    <row r="162" spans="1:12" ht="15" x14ac:dyDescent="0.25">
      <c r="A162" s="23"/>
      <c r="B162" s="15"/>
      <c r="C162" s="11"/>
      <c r="D162" s="7" t="s">
        <v>24</v>
      </c>
      <c r="E162" s="42" t="s">
        <v>90</v>
      </c>
      <c r="F162" s="43">
        <v>100</v>
      </c>
      <c r="G162" s="43">
        <v>0.8</v>
      </c>
      <c r="H162" s="43">
        <v>0.2</v>
      </c>
      <c r="I162" s="43">
        <v>7.3</v>
      </c>
      <c r="J162" s="43">
        <v>36.9</v>
      </c>
      <c r="K162" s="44">
        <v>340</v>
      </c>
      <c r="L162" s="43">
        <v>14.444000000000001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17.100000000000001</v>
      </c>
      <c r="H165" s="19">
        <f t="shared" si="78"/>
        <v>15.7</v>
      </c>
      <c r="I165" s="19">
        <f t="shared" si="78"/>
        <v>51.8</v>
      </c>
      <c r="J165" s="19">
        <f t="shared" si="78"/>
        <v>477.4</v>
      </c>
      <c r="K165" s="25"/>
      <c r="L165" s="19">
        <f t="shared" ref="L165" si="79">SUM(L158:L164)</f>
        <v>84.976000000000013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17.100000000000001</v>
      </c>
      <c r="H176" s="32">
        <f t="shared" ref="H176" si="83">H165+H175</f>
        <v>15.7</v>
      </c>
      <c r="I176" s="32">
        <f t="shared" ref="I176" si="84">I165+I175</f>
        <v>51.8</v>
      </c>
      <c r="J176" s="32">
        <f t="shared" ref="J176:L176" si="85">J165+J175</f>
        <v>477.4</v>
      </c>
      <c r="K176" s="32"/>
      <c r="L176" s="32">
        <f t="shared" si="85"/>
        <v>84.976000000000013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120</v>
      </c>
      <c r="G177" s="40">
        <v>15.2</v>
      </c>
      <c r="H177" s="40">
        <v>19.2</v>
      </c>
      <c r="I177" s="40">
        <v>9.3000000000000007</v>
      </c>
      <c r="J177" s="40">
        <v>206.3</v>
      </c>
      <c r="K177" s="41">
        <v>38</v>
      </c>
      <c r="L177" s="40">
        <v>50.561999999999998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>
        <v>202</v>
      </c>
      <c r="L178" s="43">
        <v>6.3879999999999999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>
        <v>376</v>
      </c>
      <c r="L179" s="43">
        <v>2.08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50</v>
      </c>
      <c r="L180" s="43">
        <v>1.4330000000000001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86</v>
      </c>
      <c r="E182" s="42" t="s">
        <v>88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71</v>
      </c>
      <c r="L182" s="43">
        <v>6.0419999999999998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23.2</v>
      </c>
      <c r="H184" s="19">
        <f t="shared" si="86"/>
        <v>24.200000000000003</v>
      </c>
      <c r="I184" s="19">
        <f t="shared" si="86"/>
        <v>70.900000000000006</v>
      </c>
      <c r="J184" s="19">
        <f t="shared" si="86"/>
        <v>530.1</v>
      </c>
      <c r="K184" s="25"/>
      <c r="L184" s="19">
        <f t="shared" ref="L184" si="87">SUM(L177:L183)</f>
        <v>66.504999999999995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23.2</v>
      </c>
      <c r="H195" s="32">
        <f t="shared" ref="H195" si="91">H184+H194</f>
        <v>24.200000000000003</v>
      </c>
      <c r="I195" s="32">
        <f t="shared" ref="I195" si="92">I184+I194</f>
        <v>70.900000000000006</v>
      </c>
      <c r="J195" s="32">
        <f t="shared" ref="J195:L195" si="93">J184+J194</f>
        <v>530.1</v>
      </c>
      <c r="K195" s="32"/>
      <c r="L195" s="32">
        <f t="shared" si="93"/>
        <v>66.504999999999995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23.27</v>
      </c>
      <c r="H196" s="34">
        <f t="shared" si="94"/>
        <v>21.47</v>
      </c>
      <c r="I196" s="34">
        <f t="shared" si="94"/>
        <v>72.009999999999991</v>
      </c>
      <c r="J196" s="34">
        <f t="shared" si="94"/>
        <v>541.94999999999993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70.643800000000013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2024-09-03T07:16:57Z</dcterms:modified>
</cp:coreProperties>
</file>